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C:\Users\tal_k\Desktop\חוזים לעבודה\קבלנים\מכרזים\עבודות ניקוי חול וצבע מסוף האשל PD26000905\"/>
    </mc:Choice>
  </mc:AlternateContent>
  <xr:revisionPtr revIDLastSave="0" documentId="8_{78CAFB90-31D2-460B-803B-11D95162C497}" xr6:coauthVersionLast="36" xr6:coauthVersionMax="36" xr10:uidLastSave="{00000000-0000-0000-0000-000000000000}"/>
  <workbookProtection workbookPassword="CCDC" lockStructure="1"/>
  <bookViews>
    <workbookView xWindow="0" yWindow="0" windowWidth="28800" windowHeight="12255" xr2:uid="{00000000-000D-0000-FFFF-FFFF00000000}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91029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D1006" i="2"/>
  <c r="C1006" i="2"/>
  <c r="B1006" i="2"/>
  <c r="A1006" i="2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C979" i="2"/>
  <c r="B979" i="2"/>
  <c r="A979" i="2"/>
  <c r="D979" i="2" s="1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D891" i="2"/>
  <c r="C891" i="2"/>
  <c r="B891" i="2"/>
  <c r="A891" i="2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D884" i="2"/>
  <c r="C884" i="2"/>
  <c r="B884" i="2"/>
  <c r="A884" i="2"/>
  <c r="H883" i="2"/>
  <c r="F883" i="2"/>
  <c r="E883" i="2"/>
  <c r="C883" i="2"/>
  <c r="B883" i="2"/>
  <c r="A883" i="2"/>
  <c r="D883" i="2" s="1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D832" i="2"/>
  <c r="C832" i="2"/>
  <c r="B832" i="2"/>
  <c r="A832" i="2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D829" i="2"/>
  <c r="C829" i="2"/>
  <c r="B829" i="2"/>
  <c r="A829" i="2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D826" i="2"/>
  <c r="C826" i="2"/>
  <c r="B826" i="2"/>
  <c r="A826" i="2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D816" i="2"/>
  <c r="C816" i="2"/>
  <c r="B816" i="2"/>
  <c r="A816" i="2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D813" i="2"/>
  <c r="C813" i="2"/>
  <c r="B813" i="2"/>
  <c r="A813" i="2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D794" i="2"/>
  <c r="C794" i="2"/>
  <c r="B794" i="2"/>
  <c r="A794" i="2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D619" i="2"/>
  <c r="C619" i="2"/>
  <c r="B619" i="2"/>
  <c r="A619" i="2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D594" i="2"/>
  <c r="C594" i="2"/>
  <c r="B594" i="2"/>
  <c r="A594" i="2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D463" i="2"/>
  <c r="C463" i="2"/>
  <c r="B463" i="2"/>
  <c r="A463" i="2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D426" i="2"/>
  <c r="C426" i="2"/>
  <c r="B426" i="2"/>
  <c r="A426" i="2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D413" i="2"/>
  <c r="C413" i="2"/>
  <c r="B413" i="2"/>
  <c r="A413" i="2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D404" i="2"/>
  <c r="C404" i="2"/>
  <c r="B404" i="2"/>
  <c r="A404" i="2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D401" i="2"/>
  <c r="C401" i="2"/>
  <c r="B401" i="2"/>
  <c r="A401" i="2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D398" i="2"/>
  <c r="C398" i="2"/>
  <c r="B398" i="2"/>
  <c r="A398" i="2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D284" i="2"/>
  <c r="C284" i="2"/>
  <c r="B284" i="2"/>
  <c r="A284" i="2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D233" i="2"/>
  <c r="C233" i="2"/>
  <c r="B233" i="2"/>
  <c r="A233" i="2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<sst xmlns="http://schemas.openxmlformats.org/spreadsheetml/2006/main" count="288" uniqueCount="248">
  <si>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</si>
  <si>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</si>
  <si>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</si>
  <si>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</si>
  <si>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</si>
  <si>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</si>
  <si>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</si>
  <si>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</si>
  <si>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</si>
  <si>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</si>
  <si>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</si>
  <si>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</si>
  <si>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</si>
  <si>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</si>
  <si>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</si>
  <si>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</si>
  <si>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</si>
  <si>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</si>
  <si>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</si>
  <si>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</si>
  <si>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</si>
  <si>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</si>
  <si>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</si>
  <si>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</si>
  <si>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</si>
  <si>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</si>
  <si>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</si>
  <si>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</si>
  <si>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</si>
  <si>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</si>
  <si>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</si>
  <si>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</si>
  <si>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</si>
  <si>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</si>
  <si>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</si>
  <si>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</si>
  <si>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</si>
  <si>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</si>
  <si>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</si>
  <si>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</si>
  <si>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</si>
  <si>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</si>
  <si>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</si>
  <si>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</si>
  <si>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</si>
  <si>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</si>
  <si>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</si>
  <si>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</si>
  <si>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</si>
  <si>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</si>
  <si>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</si>
  <si>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</si>
  <si>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</si>
  <si>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</si>
  <si>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</si>
  <si>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</si>
  <si>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</si>
  <si>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</si>
  <si>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</si>
  <si>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</si>
  <si>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</si>
  <si>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</si>
  <si>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</si>
  <si>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</si>
  <si>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</si>
  <si>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</si>
  <si>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</si>
  <si>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</si>
  <si>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</si>
  <si>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</si>
  <si>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</si>
  <si>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</si>
  <si>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</si>
  <si>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</si>
  <si>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</si>
  <si>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</si>
  <si>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</si>
  <si>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</si>
  <si>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</si>
  <si>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</si>
  <si>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</si>
  <si>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</si>
  <si>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</si>
  <si>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</si>
  <si>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</si>
  <si>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</si>
  <si>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</si>
  <si>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</si>
  <si>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</si>
  <si>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</si>
  <si>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</si>
  <si>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</si>
  <si>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</si>
  <si>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</si>
  <si>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</si>
  <si>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</si>
  <si>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</si>
  <si>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</si>
  <si>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</si>
  <si>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</si>
  <si>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</si>
  <si>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</si>
  <si>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</si>
  <si>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</si>
  <si>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</si>
  <si>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</si>
  <si>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</si>
  <si>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</si>
  <si>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</si>
  <si>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</si>
  <si>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</si>
  <si>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</si>
  <si>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</si>
  <si>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</si>
  <si>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</si>
  <si>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</si>
  <si>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</si>
  <si>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</si>
  <si>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</si>
  <si>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</si>
  <si>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</si>
  <si>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</si>
  <si>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</si>
  <si>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</si>
  <si>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</si>
  <si>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</si>
  <si>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</si>
  <si>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</si>
  <si>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</si>
  <si>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</si>
  <si>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</si>
  <si>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</si>
  <si>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</si>
  <si>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</si>
  <si>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</si>
  <si>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</si>
  <si>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</si>
  <si>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</si>
  <si>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</si>
  <si>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</si>
  <si>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</si>
  <si>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</si>
  <si>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</si>
  <si>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</si>
  <si>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</si>
  <si>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</si>
  <si>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</si>
  <si>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</si>
  <si>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</si>
  <si>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</si>
  <si>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</si>
  <si>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</si>
  <si>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</si>
  <si>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</si>
  <si>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</si>
  <si>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</si>
  <si>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</si>
  <si>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</si>
  <si>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</si>
  <si>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</si>
  <si>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</si>
  <si>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</si>
  <si>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</si>
  <si>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</si>
  <si>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</si>
  <si>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</si>
  <si>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</si>
  <si>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</si>
  <si>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</si>
  <si>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</si>
  <si>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</si>
  <si>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</si>
  <si>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</si>
  <si>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</si>
  <si>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</si>
  <si>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</si>
  <si>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28/05/2026</t>
  </si>
  <si>
    <t>PD26000905</t>
  </si>
  <si>
    <t>הנדסה-מטה</t>
  </si>
  <si>
    <t>ניקוי חול וצבע לצנרת בניפוק אשל</t>
  </si>
  <si>
    <t>אושר וועדה</t>
  </si>
  <si>
    <t>tal_k</t>
  </si>
  <si>
    <t>Y</t>
  </si>
  <si>
    <t>106</t>
  </si>
  <si>
    <t>אשל</t>
  </si>
  <si>
    <t>PRJ</t>
  </si>
  <si>
    <t>0</t>
  </si>
  <si>
    <t>W2600087</t>
  </si>
  <si>
    <t>or_cohen</t>
  </si>
  <si>
    <t>400</t>
  </si>
  <si>
    <t>חוזה עבודות</t>
  </si>
  <si>
    <t>00</t>
  </si>
  <si>
    <t>מאשרי דרישות מרוכזות - כללי</t>
  </si>
  <si>
    <t>X</t>
  </si>
  <si>
    <t>396,000.00</t>
  </si>
  <si>
    <t>71,280.00</t>
  </si>
  <si>
    <t>467,280.00</t>
  </si>
  <si>
    <t>ILS</t>
  </si>
  <si>
    <t>002</t>
  </si>
  <si>
    <t>מכרז פומבי</t>
  </si>
  <si>
    <t>אושר בוועדת מכרזים</t>
  </si>
  <si>
    <t>12</t>
  </si>
  <si>
    <t>הנדסה</t>
  </si>
  <si>
    <t>3,008</t>
  </si>
  <si>
    <t>אילן מינץ</t>
  </si>
  <si>
    <t>1</t>
  </si>
  <si>
    <t>ilan_m</t>
  </si>
  <si>
    <t>0.00</t>
  </si>
  <si>
    <t>עבודות</t>
  </si>
  <si>
    <t>עבודות ניקוי חול וצבע מסוף האשל</t>
  </si>
  <si>
    <t>אור כהן</t>
  </si>
  <si>
    <t>מחסן פרוייקטים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</si>
  <si>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</si>
  <si>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</si>
  <si>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</si>
  <si>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</si>
  <si>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</si>
  <si>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</si>
  <si>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</si>
  <si>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</si>
  <si>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</si>
  <si>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</si>
  <si>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</si>
  <si>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</si>
  <si>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עבודות ניקוי חול וצבע בית משאבות ניפוק</t>
  </si>
  <si>
    <t>198,000</t>
  </si>
  <si>
    <t>1.00</t>
  </si>
  <si>
    <t>יח</t>
  </si>
  <si>
    <t>198,000.00</t>
  </si>
  <si>
    <t>240059</t>
  </si>
  <si>
    <t>210</t>
  </si>
  <si>
    <t>677</t>
  </si>
  <si>
    <t>106.240059.12.210-677</t>
  </si>
  <si>
    <t>ניקוי חול וצבע לצנרת דלק אשל</t>
  </si>
  <si>
    <t>רכוש קבוע</t>
  </si>
  <si>
    <t>ניקוי חול וצבע צנרת דלק/מיכלים</t>
  </si>
  <si>
    <t>240061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</si>
  <si>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</si>
  <si>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</si>
  <si>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</si>
  <si>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</si>
  <si>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</si>
  <si>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</si>
  <si>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WE070024</t>
  </si>
  <si>
    <t>עבודות צביעה</t>
  </si>
  <si>
    <t>ניקוי אברסיבי וצביעה של צנרת במערכת אפוקסי בהתאם למפרט.</t>
  </si>
  <si>
    <t>IDM</t>
  </si>
  <si>
    <t>6.2.24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</si>
</sst>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J1034"/>
  <sheetViews>
    <sheetView showGridLines="0" rightToLeft="1" tabSelected="1" workbookViewId="0">
      <selection activeCell="A4" sqref="A4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עבודות ניקוי חול וצבע בית משאבות ניפוק</v>
      </c>
      <c r="B2" s="5"/>
      <c r="C2" s="5" t="str">
        <f>IF(DataSheet!B2&lt;&gt;0,DataSheet!B2,"")</f>
        <v>PD26000905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WE070024</v>
      </c>
      <c r="B5" s="4" t="str">
        <f>IF(DataSheet!D6&lt;&gt;0,DataSheet!D6,"")</f>
        <v>עבודות צביעה</v>
      </c>
      <c r="C5" s="4" t="str">
        <f>IF(DataSheet!E6&lt;&gt;0,DataSheet!E6,"")</f>
        <v>ניקוי אברסיבי וצביעה של צנרת במערכת אפוקסי בהתאם למפרט.</v>
      </c>
      <c r="D5" s="5" t="str">
        <f>IF(A5="","",IF(DataSheet!J6=0,"פריט ללא הבהרה",DataSheet!J6))</f>
        <v>6.2.24</v>
      </c>
      <c r="E5">
        <f>IF(DataSheet!B6&lt;&gt;0,DataSheet!B6,"")</f>
        <v>2200</v>
      </c>
      <c r="F5" t="str">
        <f>IF(DataSheet!F6&lt;&gt;0,DataSheet!F6,"")</f>
        <v>IDM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/>
      </c>
      <c r="B6" s="4" t="str">
        <f>IF(DataSheet!D7&lt;&gt;0,DataSheet!D7,"")</f>
        <v/>
      </c>
      <c r="C6" s="4" t="str">
        <f>IF(DataSheet!E7&lt;&gt;0,DataSheet!E7,"")</f>
        <v/>
      </c>
      <c r="D6" s="5" t="str">
        <f>IF(A6="","",IF(DataSheet!J7=0,"פריט ללא הבהרה",DataSheet!J7))</f>
        <v/>
      </c>
      <c r="E6" t="str">
        <f>IF(DataSheet!B7&lt;&gt;0,DataSheet!B7,"")</f>
        <v/>
      </c>
      <c r="F6" t="str">
        <f>IF(DataSheet!F7&lt;&gt;0,DataSheet!F7,"")</f>
        <v/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/>
      </c>
      <c r="B7" s="4" t="str">
        <f>IF(DataSheet!D8&lt;&gt;0,DataSheet!D8,"")</f>
        <v/>
      </c>
      <c r="C7" s="4" t="str">
        <f>IF(DataSheet!E8&lt;&gt;0,DataSheet!E8,"")</f>
        <v/>
      </c>
      <c r="D7" s="5" t="str">
        <f>IF(A7="","",IF(DataSheet!J8=0,"פריט ללא הבהרה",DataSheet!J8))</f>
        <v/>
      </c>
      <c r="E7" t="str">
        <f>IF(DataSheet!B8&lt;&gt;0,DataSheet!B8,"")</f>
        <v/>
      </c>
      <c r="F7" t="str">
        <f>IF(DataSheet!F8&lt;&gt;0,DataSheet!F8,"")</f>
        <v/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/>
      </c>
      <c r="B8" s="4" t="str">
        <f>IF(DataSheet!D9&lt;&gt;0,DataSheet!D9,"")</f>
        <v/>
      </c>
      <c r="C8" s="4" t="str">
        <f>IF(DataSheet!E9&lt;&gt;0,DataSheet!E9,"")</f>
        <v/>
      </c>
      <c r="D8" s="5" t="str">
        <f>IF(A8="","",IF(DataSheet!J9=0,"פריט ללא הבהרה",DataSheet!J9))</f>
        <v/>
      </c>
      <c r="E8" t="str">
        <f>IF(DataSheet!B9&lt;&gt;0,DataSheet!B9,"")</f>
        <v/>
      </c>
      <c r="F8" t="str">
        <f>IF(DataSheet!F9&lt;&gt;0,DataSheet!F9,"")</f>
        <v/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/>
      </c>
      <c r="B9" s="4" t="str">
        <f>IF(DataSheet!D10&lt;&gt;0,DataSheet!D10,"")</f>
        <v/>
      </c>
      <c r="C9" s="4" t="str">
        <f>IF(DataSheet!E10&lt;&gt;0,DataSheet!E10,"")</f>
        <v/>
      </c>
      <c r="D9" s="5" t="str">
        <f>IF(A9="","",IF(DataSheet!J10=0,"פריט ללא הבהרה",DataSheet!J10))</f>
        <v/>
      </c>
      <c r="E9" t="str">
        <f>IF(DataSheet!B10&lt;&gt;0,DataSheet!B10,"")</f>
        <v/>
      </c>
      <c r="F9" t="str">
        <f>IF(DataSheet!F10&lt;&gt;0,DataSheet!F10,"")</f>
        <v/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/>
      </c>
      <c r="B10" s="4" t="str">
        <f>IF(DataSheet!D11&lt;&gt;0,DataSheet!D11,"")</f>
        <v/>
      </c>
      <c r="C10" s="4" t="str">
        <f>IF(DataSheet!E11&lt;&gt;0,DataSheet!E11,"")</f>
        <v/>
      </c>
      <c r="D10" s="5" t="str">
        <f>IF(A10="","",IF(DataSheet!J11=0,"פריט ללא הבהרה",DataSheet!J11))</f>
        <v/>
      </c>
      <c r="E10" t="str">
        <f>IF(DataSheet!B11&lt;&gt;0,DataSheet!B11,"")</f>
        <v/>
      </c>
      <c r="F10" t="str">
        <f>IF(DataSheet!F11&lt;&gt;0,DataSheet!F11,"")</f>
        <v/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/>
      </c>
      <c r="B11" s="4" t="str">
        <f>IF(DataSheet!D12&lt;&gt;0,DataSheet!D12,"")</f>
        <v/>
      </c>
      <c r="C11" s="4" t="str">
        <f>IF(DataSheet!E12&lt;&gt;0,DataSheet!E12,"")</f>
        <v/>
      </c>
      <c r="D11" s="5" t="str">
        <f>IF(A11="","",IF(DataSheet!J12=0,"פריט ללא הבהרה",DataSheet!J12))</f>
        <v/>
      </c>
      <c r="E11" t="str">
        <f>IF(DataSheet!B12&lt;&gt;0,DataSheet!B12,"")</f>
        <v/>
      </c>
      <c r="F11" t="str">
        <f>IF(DataSheet!F12&lt;&gt;0,DataSheet!F12,"")</f>
        <v/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/>
      </c>
      <c r="B12" s="4" t="str">
        <f>IF(DataSheet!D13&lt;&gt;0,DataSheet!D13,"")</f>
        <v/>
      </c>
      <c r="C12" s="4" t="str">
        <f>IF(DataSheet!E13&lt;&gt;0,DataSheet!E13,"")</f>
        <v/>
      </c>
      <c r="D12" s="5" t="str">
        <f>IF(A12="","",IF(DataSheet!J13=0,"פריט ללא הבהרה",DataSheet!J13))</f>
        <v/>
      </c>
      <c r="E12" t="str">
        <f>IF(DataSheet!B13&lt;&gt;0,DataSheet!B13,"")</f>
        <v/>
      </c>
      <c r="F12" t="str">
        <f>IF(DataSheet!F13&lt;&gt;0,DataSheet!F13,"")</f>
        <v/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/>
      </c>
      <c r="B13" s="4" t="str">
        <f>IF(DataSheet!D14&lt;&gt;0,DataSheet!D14,"")</f>
        <v/>
      </c>
      <c r="C13" s="4" t="str">
        <f>IF(DataSheet!E14&lt;&gt;0,DataSheet!E14,"")</f>
        <v/>
      </c>
      <c r="D13" s="5" t="str">
        <f>IF(A13="","",IF(DataSheet!J14=0,"פריט ללא הבהרה",DataSheet!J14))</f>
        <v/>
      </c>
      <c r="E13" t="str">
        <f>IF(DataSheet!B14&lt;&gt;0,DataSheet!B14,"")</f>
        <v/>
      </c>
      <c r="F13" t="str">
        <f>IF(DataSheet!F14&lt;&gt;0,DataSheet!F14,"")</f>
        <v/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/>
      </c>
      <c r="B14" s="4" t="str">
        <f>IF(DataSheet!D15&lt;&gt;0,DataSheet!D15,"")</f>
        <v/>
      </c>
      <c r="C14" s="4" t="str">
        <f>IF(DataSheet!E15&lt;&gt;0,DataSheet!E15,"")</f>
        <v/>
      </c>
      <c r="D14" s="5" t="str">
        <f>IF(A14="","",IF(DataSheet!J15=0,"פריט ללא הבהרה",DataSheet!J15))</f>
        <v/>
      </c>
      <c r="E14" t="str">
        <f>IF(DataSheet!B15&lt;&gt;0,DataSheet!B15,"")</f>
        <v/>
      </c>
      <c r="F14" t="str">
        <f>IF(DataSheet!F15&lt;&gt;0,DataSheet!F15,"")</f>
        <v/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/>
      </c>
      <c r="B15" s="4" t="str">
        <f>IF(DataSheet!D16&lt;&gt;0,DataSheet!D16,"")</f>
        <v/>
      </c>
      <c r="C15" s="4" t="str">
        <f>IF(DataSheet!E16&lt;&gt;0,DataSheet!E16,"")</f>
        <v/>
      </c>
      <c r="D15" s="5" t="str">
        <f>IF(A15="","",IF(DataSheet!J16=0,"פריט ללא הבהרה",DataSheet!J16))</f>
        <v/>
      </c>
      <c r="E15" t="str">
        <f>IF(DataSheet!B16&lt;&gt;0,DataSheet!B16,"")</f>
        <v/>
      </c>
      <c r="F15" t="str">
        <f>IF(DataSheet!F16&lt;&gt;0,DataSheet!F16,"")</f>
        <v/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/>
      </c>
      <c r="B16" s="4" t="str">
        <f>IF(DataSheet!D17&lt;&gt;0,DataSheet!D17,"")</f>
        <v/>
      </c>
      <c r="C16" s="4" t="str">
        <f>IF(DataSheet!E17&lt;&gt;0,DataSheet!E17,"")</f>
        <v/>
      </c>
      <c r="D16" s="5" t="str">
        <f>IF(A16="","",IF(DataSheet!J17=0,"פריט ללא הבהרה",DataSheet!J17))</f>
        <v/>
      </c>
      <c r="E16" t="str">
        <f>IF(DataSheet!B17&lt;&gt;0,DataSheet!B17,"")</f>
        <v/>
      </c>
      <c r="F16" t="str">
        <f>IF(DataSheet!F17&lt;&gt;0,DataSheet!F17,"")</f>
        <v/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/>
      </c>
      <c r="B17" s="4" t="str">
        <f>IF(DataSheet!D18&lt;&gt;0,DataSheet!D18,"")</f>
        <v/>
      </c>
      <c r="C17" s="4" t="str">
        <f>IF(DataSheet!E18&lt;&gt;0,DataSheet!E18,"")</f>
        <v/>
      </c>
      <c r="D17" s="5" t="str">
        <f>IF(A17="","",IF(DataSheet!J18=0,"פריט ללא הבהרה",DataSheet!J18))</f>
        <v/>
      </c>
      <c r="E17" t="str">
        <f>IF(DataSheet!B18&lt;&gt;0,DataSheet!B18,"")</f>
        <v/>
      </c>
      <c r="F17" t="str">
        <f>IF(DataSheet!F18&lt;&gt;0,DataSheet!F18,"")</f>
        <v/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/>
      </c>
      <c r="B18" s="4" t="str">
        <f>IF(DataSheet!D19&lt;&gt;0,DataSheet!D19,"")</f>
        <v/>
      </c>
      <c r="C18" s="4" t="str">
        <f>IF(DataSheet!E19&lt;&gt;0,DataSheet!E19,"")</f>
        <v/>
      </c>
      <c r="D18" s="5" t="str">
        <f>IF(A18="","",IF(DataSheet!J19=0,"פריט ללא הבהרה",DataSheet!J19))</f>
        <v/>
      </c>
      <c r="E18" t="str">
        <f>IF(DataSheet!B19&lt;&gt;0,DataSheet!B19,"")</f>
        <v/>
      </c>
      <c r="F18" t="str">
        <f>IF(DataSheet!F19&lt;&gt;0,DataSheet!F19,"")</f>
        <v/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/>
      </c>
      <c r="B19" s="4" t="str">
        <f>IF(DataSheet!D20&lt;&gt;0,DataSheet!D20,"")</f>
        <v/>
      </c>
      <c r="C19" s="4" t="str">
        <f>IF(DataSheet!E20&lt;&gt;0,DataSheet!E20,"")</f>
        <v/>
      </c>
      <c r="D19" s="5" t="str">
        <f>IF(A19="","",IF(DataSheet!J20=0,"פריט ללא הבהרה",DataSheet!J20))</f>
        <v/>
      </c>
      <c r="E19" t="str">
        <f>IF(DataSheet!B20&lt;&gt;0,DataSheet!B20,"")</f>
        <v/>
      </c>
      <c r="F19" t="str">
        <f>IF(DataSheet!F20&lt;&gt;0,DataSheet!F20,"")</f>
        <v/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/>
      </c>
      <c r="B20" s="4" t="str">
        <f>IF(DataSheet!D21&lt;&gt;0,DataSheet!D21,"")</f>
        <v/>
      </c>
      <c r="C20" s="4" t="str">
        <f>IF(DataSheet!E21&lt;&gt;0,DataSheet!E21,"")</f>
        <v/>
      </c>
      <c r="D20" s="5" t="str">
        <f>IF(A20="","",IF(DataSheet!J21=0,"פריט ללא הבהרה",DataSheet!J21))</f>
        <v/>
      </c>
      <c r="E20" t="str">
        <f>IF(DataSheet!B21&lt;&gt;0,DataSheet!B21,"")</f>
        <v/>
      </c>
      <c r="F20" t="str">
        <f>IF(DataSheet!F21&lt;&gt;0,DataSheet!F21,"")</f>
        <v/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/>
      </c>
      <c r="B21" s="4" t="str">
        <f>IF(DataSheet!D22&lt;&gt;0,DataSheet!D22,"")</f>
        <v/>
      </c>
      <c r="C21" s="4" t="str">
        <f>IF(DataSheet!E22&lt;&gt;0,DataSheet!E22,"")</f>
        <v/>
      </c>
      <c r="D21" s="5" t="str">
        <f>IF(A21="","",IF(DataSheet!J22=0,"פריט ללא הבהרה",DataSheet!J22))</f>
        <v/>
      </c>
      <c r="E21" t="str">
        <f>IF(DataSheet!B22&lt;&gt;0,DataSheet!B22,"")</f>
        <v/>
      </c>
      <c r="F21" t="str">
        <f>IF(DataSheet!F22&lt;&gt;0,DataSheet!F22,"")</f>
        <v/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/>
      </c>
      <c r="B22" s="4" t="str">
        <f>IF(DataSheet!D23&lt;&gt;0,DataSheet!D23,"")</f>
        <v/>
      </c>
      <c r="C22" s="4" t="str">
        <f>IF(DataSheet!E23&lt;&gt;0,DataSheet!E23,"")</f>
        <v/>
      </c>
      <c r="D22" s="5" t="str">
        <f>IF(A22="","",IF(DataSheet!J23=0,"פריט ללא הבהרה",DataSheet!J23))</f>
        <v/>
      </c>
      <c r="E22" t="str">
        <f>IF(DataSheet!B23&lt;&gt;0,DataSheet!B23,"")</f>
        <v/>
      </c>
      <c r="F22" t="str">
        <f>IF(DataSheet!F23&lt;&gt;0,DataSheet!F23,"")</f>
        <v/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/>
      </c>
      <c r="B23" s="4" t="str">
        <f>IF(DataSheet!D24&lt;&gt;0,DataSheet!D24,"")</f>
        <v/>
      </c>
      <c r="C23" s="4" t="str">
        <f>IF(DataSheet!E24&lt;&gt;0,DataSheet!E24,"")</f>
        <v/>
      </c>
      <c r="D23" s="5" t="str">
        <f>IF(A23="","",IF(DataSheet!J24=0,"פריט ללא הבהרה",DataSheet!J24))</f>
        <v/>
      </c>
      <c r="E23" t="str">
        <f>IF(DataSheet!B24&lt;&gt;0,DataSheet!B24,"")</f>
        <v/>
      </c>
      <c r="F23" t="str">
        <f>IF(DataSheet!F24&lt;&gt;0,DataSheet!F24,"")</f>
        <v/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/>
      </c>
      <c r="B24" s="4" t="str">
        <f>IF(DataSheet!D25&lt;&gt;0,DataSheet!D25,"")</f>
        <v/>
      </c>
      <c r="C24" s="4" t="str">
        <f>IF(DataSheet!E25&lt;&gt;0,DataSheet!E25,"")</f>
        <v/>
      </c>
      <c r="D24" s="5" t="str">
        <f>IF(A24="","",IF(DataSheet!J25=0,"פריט ללא הבהרה",DataSheet!J25))</f>
        <v/>
      </c>
      <c r="E24" t="str">
        <f>IF(DataSheet!B25&lt;&gt;0,DataSheet!B25,"")</f>
        <v/>
      </c>
      <c r="F24" t="str">
        <f>IF(DataSheet!F25&lt;&gt;0,DataSheet!F25,"")</f>
        <v/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/>
      </c>
      <c r="B25" s="4" t="str">
        <f>IF(DataSheet!D26&lt;&gt;0,DataSheet!D26,"")</f>
        <v/>
      </c>
      <c r="C25" s="4" t="str">
        <f>IF(DataSheet!E26&lt;&gt;0,DataSheet!E26,"")</f>
        <v/>
      </c>
      <c r="D25" s="5" t="str">
        <f>IF(A25="","",IF(DataSheet!J26=0,"פריט ללא הבהרה",DataSheet!J26))</f>
        <v/>
      </c>
      <c r="E25" t="str">
        <f>IF(DataSheet!B26&lt;&gt;0,DataSheet!B26,"")</f>
        <v/>
      </c>
      <c r="F25" t="str">
        <f>IF(DataSheet!F26&lt;&gt;0,DataSheet!F26,"")</f>
        <v/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/>
      </c>
      <c r="B26" s="4" t="str">
        <f>IF(DataSheet!D27&lt;&gt;0,DataSheet!D27,"")</f>
        <v/>
      </c>
      <c r="C26" s="4" t="str">
        <f>IF(DataSheet!E27&lt;&gt;0,DataSheet!E27,"")</f>
        <v/>
      </c>
      <c r="D26" s="5" t="str">
        <f>IF(A26="","",IF(DataSheet!J27=0,"פריט ללא הבהרה",DataSheet!J27))</f>
        <v/>
      </c>
      <c r="E26" t="str">
        <f>IF(DataSheet!B27&lt;&gt;0,DataSheet!B27,"")</f>
        <v/>
      </c>
      <c r="F26" t="str">
        <f>IF(DataSheet!F27&lt;&gt;0,DataSheet!F27,"")</f>
        <v/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/>
      </c>
      <c r="B27" s="4" t="str">
        <f>IF(DataSheet!D28&lt;&gt;0,DataSheet!D28,"")</f>
        <v/>
      </c>
      <c r="C27" s="4" t="str">
        <f>IF(DataSheet!E28&lt;&gt;0,DataSheet!E28,"")</f>
        <v/>
      </c>
      <c r="D27" s="5" t="str">
        <f>IF(A27="","",IF(DataSheet!J28=0,"פריט ללא הבהרה",DataSheet!J28))</f>
        <v/>
      </c>
      <c r="E27" t="str">
        <f>IF(DataSheet!B28&lt;&gt;0,DataSheet!B28,"")</f>
        <v/>
      </c>
      <c r="F27" t="str">
        <f>IF(DataSheet!F28&lt;&gt;0,DataSheet!F28,"")</f>
        <v/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/>
      </c>
      <c r="B28" s="4" t="str">
        <f>IF(DataSheet!D29&lt;&gt;0,DataSheet!D29,"")</f>
        <v/>
      </c>
      <c r="C28" s="4" t="str">
        <f>IF(DataSheet!E29&lt;&gt;0,DataSheet!E29,"")</f>
        <v/>
      </c>
      <c r="D28" s="5" t="str">
        <f>IF(A28="","",IF(DataSheet!J29=0,"פריט ללא הבהרה",DataSheet!J29))</f>
        <v/>
      </c>
      <c r="E28" t="str">
        <f>IF(DataSheet!B29&lt;&gt;0,DataSheet!B29,"")</f>
        <v/>
      </c>
      <c r="F28" t="str">
        <f>IF(DataSheet!F29&lt;&gt;0,DataSheet!F29,"")</f>
        <v/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/>
      </c>
      <c r="B29" s="4" t="str">
        <f>IF(DataSheet!D30&lt;&gt;0,DataSheet!D30,"")</f>
        <v/>
      </c>
      <c r="C29" s="4" t="str">
        <f>IF(DataSheet!E30&lt;&gt;0,DataSheet!E30,"")</f>
        <v/>
      </c>
      <c r="D29" s="5" t="str">
        <f>IF(A29="","",IF(DataSheet!J30=0,"פריט ללא הבהרה",DataSheet!J30))</f>
        <v/>
      </c>
      <c r="E29" t="str">
        <f>IF(DataSheet!B30&lt;&gt;0,DataSheet!B30,"")</f>
        <v/>
      </c>
      <c r="F29" t="str">
        <f>IF(DataSheet!F30&lt;&gt;0,DataSheet!F30,"")</f>
        <v/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DC6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38</v>
      </c>
      <c r="D2" t="s">
        <v>178</v>
      </c>
      <c r="G2" s="11">
        <v>240061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Q2" t="s">
        <v>185</v>
      </c>
      <c r="R2" t="s">
        <v>186</v>
      </c>
      <c r="S2" t="s">
        <v>187</v>
      </c>
      <c r="T2" t="s">
        <v>188</v>
      </c>
      <c r="U2" t="s">
        <v>189</v>
      </c>
      <c r="V2" t="s">
        <v>190</v>
      </c>
      <c r="Y2" t="s">
        <v>191</v>
      </c>
      <c r="Z2" t="s">
        <v>192</v>
      </c>
      <c r="AB2" t="s">
        <v>193</v>
      </c>
      <c r="AC2" t="s">
        <v>194</v>
      </c>
      <c r="AD2" s="11">
        <v>396000</v>
      </c>
      <c r="AE2" t="s">
        <v>195</v>
      </c>
      <c r="AF2" t="s">
        <v>196</v>
      </c>
      <c r="AG2" t="s">
        <v>197</v>
      </c>
      <c r="AH2" t="s">
        <v>198</v>
      </c>
      <c r="AL2" t="s">
        <v>181</v>
      </c>
      <c r="AM2" s="2">
        <v>46188.663194444402</v>
      </c>
      <c r="AN2" t="s">
        <v>188</v>
      </c>
      <c r="AQ2" s="11">
        <v>2</v>
      </c>
      <c r="AR2" t="s">
        <v>199</v>
      </c>
      <c r="AS2" s="11">
        <v>3</v>
      </c>
      <c r="AT2" t="s">
        <v>200</v>
      </c>
      <c r="BD2" t="s">
        <v>188</v>
      </c>
      <c r="BE2" t="s">
        <v>201</v>
      </c>
      <c r="BG2" t="s">
        <v>202</v>
      </c>
      <c r="BI2" t="s">
        <v>203</v>
      </c>
      <c r="BK2" t="s">
        <v>204</v>
      </c>
      <c r="BL2" t="s">
        <v>186</v>
      </c>
      <c r="BN2" t="s">
        <v>205</v>
      </c>
      <c r="BO2" t="s">
        <v>202</v>
      </c>
      <c r="BS2" t="s">
        <v>206</v>
      </c>
      <c r="BV2" t="s">
        <v>207</v>
      </c>
      <c r="CA2" s="11">
        <v>3</v>
      </c>
      <c r="CB2" t="s">
        <v>208</v>
      </c>
      <c r="CD2" t="s">
        <v>187</v>
      </c>
      <c r="CG2" s="11">
        <v>0</v>
      </c>
      <c r="CH2" t="s">
        <v>209</v>
      </c>
      <c r="CJ2" t="s">
        <v>182</v>
      </c>
      <c r="CM2" t="s">
        <v>182</v>
      </c>
      <c r="CN2" s="11">
        <v>0</v>
      </c>
      <c r="CO2" s="11">
        <v>467280</v>
      </c>
      <c r="CP2" s="11">
        <v>467280</v>
      </c>
      <c r="CQ2" t="s">
        <v>182</v>
      </c>
      <c r="CV2" t="s">
        <v>210</v>
      </c>
      <c r="CX2" t="s">
        <v>210</v>
      </c>
      <c r="CZ2" t="s">
        <v>211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212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213</v>
      </c>
      <c r="BT3" t="s">
        <v>214</v>
      </c>
      <c r="BU3" t="s">
        <v>215</v>
      </c>
      <c r="BV3" t="s">
        <v>216</v>
      </c>
      <c r="BW3" t="s">
        <v>217</v>
      </c>
      <c r="BX3" t="s">
        <v>218</v>
      </c>
      <c r="BY3" t="s">
        <v>219</v>
      </c>
      <c r="BZ3" t="s">
        <v>220</v>
      </c>
      <c r="CA3" t="s">
        <v>221</v>
      </c>
      <c r="CB3" t="s">
        <v>222</v>
      </c>
    </row>
    <row r="4" spans="1:107" x14ac:dyDescent="0.2">
      <c r="A4" s="1" t="s">
        <v>223</v>
      </c>
      <c r="C4" t="s">
        <v>224</v>
      </c>
      <c r="D4" t="s">
        <v>225</v>
      </c>
      <c r="E4" t="s">
        <v>186</v>
      </c>
      <c r="F4" t="s">
        <v>226</v>
      </c>
      <c r="G4" t="s">
        <v>227</v>
      </c>
      <c r="H4" t="s">
        <v>185</v>
      </c>
      <c r="I4" s="1" t="s">
        <v>211</v>
      </c>
      <c r="J4" t="s">
        <v>228</v>
      </c>
      <c r="K4" t="s">
        <v>197</v>
      </c>
      <c r="L4" s="1">
        <v>46170</v>
      </c>
      <c r="M4" t="s">
        <v>183</v>
      </c>
      <c r="N4" t="s">
        <v>229</v>
      </c>
      <c r="O4" t="s">
        <v>201</v>
      </c>
      <c r="P4" t="s">
        <v>230</v>
      </c>
      <c r="Q4" t="s">
        <v>231</v>
      </c>
      <c r="R4" t="s">
        <v>232</v>
      </c>
      <c r="V4" t="s">
        <v>184</v>
      </c>
      <c r="W4" t="s">
        <v>233</v>
      </c>
      <c r="X4" t="s">
        <v>202</v>
      </c>
      <c r="Y4" t="s">
        <v>234</v>
      </c>
      <c r="Z4" t="s">
        <v>235</v>
      </c>
      <c r="AA4" t="s">
        <v>236</v>
      </c>
      <c r="AB4" t="s">
        <v>179</v>
      </c>
      <c r="AD4" s="11">
        <v>0</v>
      </c>
      <c r="AF4" t="s">
        <v>237</v>
      </c>
      <c r="AI4" s="1">
        <v>0</v>
      </c>
      <c r="AK4" s="1">
        <v>46170</v>
      </c>
      <c r="AL4" s="1">
        <v>46170</v>
      </c>
      <c r="AM4" s="1">
        <v>46170</v>
      </c>
      <c r="AQ4" s="11">
        <v>0</v>
      </c>
      <c r="AR4" s="11">
        <v>36568</v>
      </c>
      <c r="AS4" s="11">
        <v>198000</v>
      </c>
      <c r="AU4" t="s">
        <v>227</v>
      </c>
      <c r="AV4" t="s">
        <v>197</v>
      </c>
      <c r="AW4" t="s">
        <v>182</v>
      </c>
      <c r="AX4" t="s">
        <v>238</v>
      </c>
      <c r="AY4" s="11">
        <v>1</v>
      </c>
      <c r="BG4" s="11">
        <v>0</v>
      </c>
      <c r="BH4" s="11">
        <v>0</v>
      </c>
      <c r="BK4" s="11">
        <v>0</v>
      </c>
      <c r="BM4" s="11">
        <v>2</v>
      </c>
      <c r="BO4" s="11">
        <v>0</v>
      </c>
      <c r="BQ4" s="11">
        <v>0</v>
      </c>
      <c r="BR4" t="s">
        <v>182</v>
      </c>
      <c r="BU4" s="11">
        <v>0</v>
      </c>
      <c r="BX4" t="s">
        <v>239</v>
      </c>
      <c r="BY4" t="s">
        <v>240</v>
      </c>
      <c r="BZ4" t="s">
        <v>241</v>
      </c>
      <c r="CA4" s="11">
        <v>0</v>
      </c>
      <c r="CB4" t="s">
        <v>242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s="1" t="s">
        <v>152</v>
      </c>
      <c r="J5" t="s">
        <v>155</v>
      </c>
    </row>
    <row r="6" spans="1:107" x14ac:dyDescent="0.2">
      <c r="A6" s="1" t="s">
        <v>243</v>
      </c>
      <c r="B6" s="11">
        <v>2200</v>
      </c>
      <c r="C6" s="11">
        <v>90</v>
      </c>
      <c r="D6" t="s">
        <v>244</v>
      </c>
      <c r="E6" t="s">
        <v>245</v>
      </c>
      <c r="F6" t="s">
        <v>246</v>
      </c>
      <c r="G6" s="11">
        <v>198000</v>
      </c>
      <c r="H6" t="s">
        <v>197</v>
      </c>
      <c r="I6" s="1">
        <v>2200</v>
      </c>
      <c r="J6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טל קמר</cp:lastModifiedBy>
  <dcterms:created xsi:type="dcterms:W3CDTF">2022-02-08T14:14:28Z</dcterms:created>
  <dcterms:modified xsi:type="dcterms:W3CDTF">2026-06-24T13:40:09Z</dcterms:modified>
</cp:coreProperties>
</file>